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0.栄養部\給食管理・委託（メディフ・日清）関連\給食委託関連\Ｒ9用プロポーザル\給食プロポーザル関連\給食プロポーザル様式（庶務課チェック分）\最終\"/>
    </mc:Choice>
  </mc:AlternateContent>
  <xr:revisionPtr revIDLastSave="0" documentId="13_ncr:1_{A52453FA-3C2B-4DEC-9B77-825B7C275F7D}" xr6:coauthVersionLast="36" xr6:coauthVersionMax="36" xr10:uidLastSave="{00000000-0000-0000-0000-000000000000}"/>
  <bookViews>
    <workbookView xWindow="0" yWindow="0" windowWidth="23040" windowHeight="8550" xr2:uid="{00000000-000D-0000-FFFF-FFFF00000000}"/>
  </bookViews>
  <sheets>
    <sheet name="様式4-6" sheetId="2" r:id="rId1"/>
  </sheets>
  <definedNames>
    <definedName name="_xlnm.Print_Area" localSheetId="0">'様式4-6'!$A$1:$I$27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2" l="1"/>
  <c r="G19" i="2"/>
  <c r="G18" i="2"/>
  <c r="G17" i="2"/>
  <c r="G16" i="2"/>
  <c r="G15" i="2"/>
  <c r="G14" i="2"/>
  <c r="G13" i="2"/>
  <c r="G12" i="2"/>
  <c r="G11" i="2"/>
  <c r="G10" i="2"/>
  <c r="G21" i="2" s="1"/>
  <c r="G23" i="2" s="1"/>
</calcChain>
</file>

<file path=xl/sharedStrings.xml><?xml version="1.0" encoding="utf-8"?>
<sst xmlns="http://schemas.openxmlformats.org/spreadsheetml/2006/main" count="64" uniqueCount="32">
  <si>
    <t>【様式4-6】</t>
  </si>
  <si>
    <t>見　積　書</t>
  </si>
  <si>
    <t>A管理費　　　　　　　</t>
  </si>
  <si>
    <t>1ヶ月あたり　　　　　　　　　　　　　　　　　　　</t>
  </si>
  <si>
    <t>円</t>
  </si>
  <si>
    <t>患者食</t>
  </si>
  <si>
    <t>朝食</t>
  </si>
  <si>
    <t>一食あたり</t>
  </si>
  <si>
    <t>昼食</t>
  </si>
  <si>
    <t>夕食</t>
  </si>
  <si>
    <t>検食</t>
  </si>
  <si>
    <t>保存食</t>
  </si>
  <si>
    <t>祝い膳</t>
  </si>
  <si>
    <t>B種別ごとの食事代金の計</t>
  </si>
  <si>
    <t>上記Ａ+Ｂの合計</t>
  </si>
  <si>
    <t>・上記の委託料額には消費税及び地方消費税は含まないものとする。</t>
  </si>
  <si>
    <t>・実際の食数はその日の患者数等により増減する。</t>
  </si>
  <si>
    <t>円</t>
    <rPh sb="0" eb="1">
      <t>エン</t>
    </rPh>
    <phoneticPr fontId="6"/>
  </si>
  <si>
    <t>円×170食×365日÷12ヶ月＝</t>
    <phoneticPr fontId="6"/>
  </si>
  <si>
    <t>円×2食×365日÷12ヶ月＝</t>
    <phoneticPr fontId="6"/>
  </si>
  <si>
    <t>円×3食×365日÷12ヶ月＝</t>
    <phoneticPr fontId="6"/>
  </si>
  <si>
    <t>円×1食×365日÷12ヶ月＝</t>
  </si>
  <si>
    <t>1ヶ月あたり</t>
    <phoneticPr fontId="6"/>
  </si>
  <si>
    <t>　商号又は名称：</t>
    <phoneticPr fontId="6"/>
  </si>
  <si>
    <t>・円未満は切り上げとする。</t>
    <rPh sb="1" eb="4">
      <t>エンミマン</t>
    </rPh>
    <rPh sb="5" eb="6">
      <t>キ</t>
    </rPh>
    <rPh sb="7" eb="8">
      <t>ア</t>
    </rPh>
    <phoneticPr fontId="6"/>
  </si>
  <si>
    <t>円×20食＝</t>
    <phoneticPr fontId="6"/>
  </si>
  <si>
    <t>外来透析</t>
    <rPh sb="0" eb="2">
      <t>ガイライ</t>
    </rPh>
    <rPh sb="2" eb="4">
      <t>トウセキ</t>
    </rPh>
    <phoneticPr fontId="6"/>
  </si>
  <si>
    <t>一食あたり</t>
    <rPh sb="0" eb="1">
      <t>１</t>
    </rPh>
    <rPh sb="1" eb="2">
      <t>ショク</t>
    </rPh>
    <phoneticPr fontId="6"/>
  </si>
  <si>
    <t>円×100食＝</t>
    <rPh sb="0" eb="1">
      <t>エン</t>
    </rPh>
    <rPh sb="5" eb="6">
      <t>ショク</t>
    </rPh>
    <phoneticPr fontId="6"/>
  </si>
  <si>
    <t>一食あたり</t>
    <phoneticPr fontId="6"/>
  </si>
  <si>
    <t>・閏年は考慮していない。</t>
    <rPh sb="1" eb="3">
      <t>ウルウドシ</t>
    </rPh>
    <rPh sb="4" eb="6">
      <t>コウリョ</t>
    </rPh>
    <phoneticPr fontId="6"/>
  </si>
  <si>
    <t>◆種別ごとの食事代金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</si>
</sst>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ゴシック"/>
      <family val="2"/>
      <charset val="128"/>
    </font>
    <font>
      <sz val="10.5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b/>
      <sz val="10.5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5" fillId="0" borderId="17" xfId="0" applyNumberFormat="1" applyFont="1" applyBorder="1" applyAlignment="1">
      <alignment horizontal="right" vertical="center" wrapText="1"/>
    </xf>
    <xf numFmtId="176" fontId="2" fillId="0" borderId="16" xfId="0" applyNumberFormat="1" applyFont="1" applyBorder="1" applyAlignment="1">
      <alignment horizontal="right" vertical="center" wrapText="1"/>
    </xf>
    <xf numFmtId="176" fontId="5" fillId="3" borderId="17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justify" vertical="center" wrapText="1"/>
    </xf>
    <xf numFmtId="176" fontId="8" fillId="0" borderId="15" xfId="0" applyNumberFormat="1" applyFont="1" applyBorder="1" applyAlignment="1">
      <alignment horizontal="right" vertical="center" wrapText="1"/>
    </xf>
    <xf numFmtId="0" fontId="8" fillId="0" borderId="13" xfId="0" applyFont="1" applyBorder="1" applyAlignment="1">
      <alignment horizontal="center" vertical="center" wrapText="1"/>
    </xf>
    <xf numFmtId="176" fontId="5" fillId="2" borderId="21" xfId="0" applyNumberFormat="1" applyFont="1" applyFill="1" applyBorder="1" applyAlignment="1">
      <alignment horizontal="right" vertical="center" wrapText="1"/>
    </xf>
    <xf numFmtId="0" fontId="2" fillId="0" borderId="22" xfId="0" applyFont="1" applyBorder="1" applyAlignment="1">
      <alignment horizontal="justify" vertical="center" wrapText="1"/>
    </xf>
    <xf numFmtId="176" fontId="2" fillId="2" borderId="24" xfId="0" applyNumberFormat="1" applyFont="1" applyFill="1" applyBorder="1" applyAlignment="1">
      <alignment horizontal="right" vertical="center" wrapText="1"/>
    </xf>
    <xf numFmtId="176" fontId="2" fillId="2" borderId="25" xfId="0" applyNumberFormat="1" applyFont="1" applyFill="1" applyBorder="1" applyAlignment="1">
      <alignment horizontal="right" vertical="center" wrapText="1"/>
    </xf>
    <xf numFmtId="176" fontId="8" fillId="2" borderId="26" xfId="0" applyNumberFormat="1" applyFont="1" applyFill="1" applyBorder="1" applyAlignment="1">
      <alignment horizontal="right" vertical="center" wrapText="1"/>
    </xf>
    <xf numFmtId="0" fontId="8" fillId="0" borderId="12" xfId="0" applyFont="1" applyBorder="1" applyAlignment="1">
      <alignment horizontal="distributed" vertical="center" wrapText="1"/>
    </xf>
    <xf numFmtId="0" fontId="8" fillId="0" borderId="13" xfId="0" applyFont="1" applyBorder="1" applyAlignment="1">
      <alignment horizontal="distributed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2" borderId="18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1" fillId="0" borderId="19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D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944880</xdr:colOff>
      <xdr:row>0</xdr:row>
      <xdr:rowOff>60960</xdr:rowOff>
    </xdr:from>
    <xdr:to>
      <xdr:col>7</xdr:col>
      <xdr:colOff>129540</xdr:colOff>
      <xdr:row>3</xdr:row>
      <xdr:rowOff>45720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0C7A8AE-F7BA-4551-BDF6-5BEDF918C170}"/>
            </a:ext>
          </a:extLst>
        </xdr:cNvPr>
        <xdr:cNvSpPr/>
      </xdr:nvSpPr>
      <xdr:spPr>
        <a:xfrm>
          <a:off x="3878580" y="60960"/>
          <a:ext cx="2247900" cy="7239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50000"/>
            </a:schemeClr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下記の緑色の部分に会社名及び金額を入力して下さい。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90EC-937A-45B4-868D-AFBD32861820}">
  <sheetPr>
    <tabColor theme="9" tint="-0.249977111117893"/>
    <pageSetUpPr fitToPage="1"/>
  </sheetPr>
  <dimension ref="B1:H27"/>
  <sheetViews>
    <sheetView tabSelected="1" view="pageBreakPreview" zoomScaleNormal="100" zoomScaleSheetLayoutView="100" workbookViewId="0">
      <selection activeCell="F16" sqref="F16"/>
    </sheetView>
  </sheetViews>
  <sheetFormatPr defaultRowHeight="13.5" x14ac:dyDescent="0.15"/>
  <cols>
    <col min="1" max="1" width="1.625" customWidth="1"/>
    <col min="2" max="2" width="12.75" bestFit="1" customWidth="1"/>
    <col min="3" max="3" width="5.5" bestFit="1" customWidth="1"/>
    <col min="4" max="4" width="11.625" bestFit="1" customWidth="1"/>
    <col min="5" max="5" width="11.25" customWidth="1"/>
    <col min="6" max="6" width="29.5" customWidth="1"/>
    <col min="7" max="7" width="15.25" customWidth="1"/>
    <col min="8" max="8" width="3.625" style="2" bestFit="1" customWidth="1"/>
    <col min="9" max="9" width="0.75" customWidth="1"/>
  </cols>
  <sheetData>
    <row r="1" spans="2:8" ht="18" x14ac:dyDescent="0.15">
      <c r="B1" s="1" t="s">
        <v>0</v>
      </c>
    </row>
    <row r="2" spans="2:8" ht="18" x14ac:dyDescent="0.15">
      <c r="B2" s="9"/>
    </row>
    <row r="3" spans="2:8" ht="24" x14ac:dyDescent="0.15">
      <c r="B3" s="24" t="s">
        <v>1</v>
      </c>
      <c r="C3" s="24"/>
      <c r="D3" s="24"/>
      <c r="E3" s="24"/>
      <c r="F3" s="24"/>
      <c r="G3" s="24"/>
      <c r="H3" s="24"/>
    </row>
    <row r="4" spans="2:8" ht="18" x14ac:dyDescent="0.15">
      <c r="B4" s="9"/>
    </row>
    <row r="5" spans="2:8" ht="18" x14ac:dyDescent="0.15">
      <c r="C5" s="9"/>
      <c r="D5" s="25" t="s">
        <v>23</v>
      </c>
      <c r="E5" s="25"/>
      <c r="F5" s="26"/>
      <c r="G5" s="26"/>
    </row>
    <row r="6" spans="2:8" ht="18.75" thickBot="1" x14ac:dyDescent="0.2">
      <c r="B6" s="9"/>
    </row>
    <row r="7" spans="2:8" ht="38.450000000000003" customHeight="1" thickTop="1" thickBot="1" x14ac:dyDescent="0.2">
      <c r="B7" s="27" t="s">
        <v>2</v>
      </c>
      <c r="C7" s="28"/>
      <c r="D7" s="29" t="s">
        <v>3</v>
      </c>
      <c r="E7" s="30"/>
      <c r="F7" s="30"/>
      <c r="G7" s="17"/>
      <c r="H7" s="4" t="s">
        <v>4</v>
      </c>
    </row>
    <row r="8" spans="2:8" ht="18.75" thickTop="1" thickBot="1" x14ac:dyDescent="0.2">
      <c r="B8" s="31"/>
      <c r="C8" s="31"/>
      <c r="D8" s="31"/>
      <c r="E8" s="31"/>
      <c r="F8" s="31"/>
      <c r="G8" s="32"/>
      <c r="H8" s="31"/>
    </row>
    <row r="9" spans="2:8" ht="18.75" thickBot="1" x14ac:dyDescent="0.2">
      <c r="B9" s="33" t="s">
        <v>31</v>
      </c>
      <c r="C9" s="34"/>
      <c r="D9" s="34"/>
      <c r="E9" s="35"/>
      <c r="F9" s="34"/>
      <c r="G9" s="34"/>
      <c r="H9" s="36"/>
    </row>
    <row r="10" spans="2:8" ht="47.45" customHeight="1" thickTop="1" thickBot="1" x14ac:dyDescent="0.2">
      <c r="B10" s="37" t="s">
        <v>5</v>
      </c>
      <c r="C10" s="3" t="s">
        <v>6</v>
      </c>
      <c r="D10" s="12" t="s">
        <v>29</v>
      </c>
      <c r="E10" s="19"/>
      <c r="F10" s="13" t="s">
        <v>18</v>
      </c>
      <c r="G10" s="7">
        <f>ROUNDUP(E10*170*365/12,0)</f>
        <v>0</v>
      </c>
      <c r="H10" s="5" t="s">
        <v>17</v>
      </c>
    </row>
    <row r="11" spans="2:8" ht="47.45" customHeight="1" thickBot="1" x14ac:dyDescent="0.2">
      <c r="B11" s="38"/>
      <c r="C11" s="3" t="s">
        <v>8</v>
      </c>
      <c r="D11" s="18" t="s">
        <v>7</v>
      </c>
      <c r="E11" s="20"/>
      <c r="F11" s="13" t="s">
        <v>18</v>
      </c>
      <c r="G11" s="7">
        <f t="shared" ref="G11:G12" si="0">ROUNDUP(E11*170*365/12,0)</f>
        <v>0</v>
      </c>
      <c r="H11" s="5" t="s">
        <v>17</v>
      </c>
    </row>
    <row r="12" spans="2:8" ht="47.45" customHeight="1" thickBot="1" x14ac:dyDescent="0.2">
      <c r="B12" s="39"/>
      <c r="C12" s="3" t="s">
        <v>9</v>
      </c>
      <c r="D12" s="18" t="s">
        <v>7</v>
      </c>
      <c r="E12" s="20"/>
      <c r="F12" s="13" t="s">
        <v>18</v>
      </c>
      <c r="G12" s="7">
        <f t="shared" si="0"/>
        <v>0</v>
      </c>
      <c r="H12" s="5" t="s">
        <v>17</v>
      </c>
    </row>
    <row r="13" spans="2:8" ht="47.45" customHeight="1" thickBot="1" x14ac:dyDescent="0.2">
      <c r="B13" s="37" t="s">
        <v>10</v>
      </c>
      <c r="C13" s="3" t="s">
        <v>6</v>
      </c>
      <c r="D13" s="18" t="s">
        <v>7</v>
      </c>
      <c r="E13" s="20"/>
      <c r="F13" s="13" t="s">
        <v>19</v>
      </c>
      <c r="G13" s="7">
        <f>ROUNDUP(E13*2*365/12,0)</f>
        <v>0</v>
      </c>
      <c r="H13" s="5" t="s">
        <v>17</v>
      </c>
    </row>
    <row r="14" spans="2:8" ht="47.45" customHeight="1" thickBot="1" x14ac:dyDescent="0.2">
      <c r="B14" s="38"/>
      <c r="C14" s="3" t="s">
        <v>8</v>
      </c>
      <c r="D14" s="18" t="s">
        <v>7</v>
      </c>
      <c r="E14" s="20"/>
      <c r="F14" s="13" t="s">
        <v>20</v>
      </c>
      <c r="G14" s="7">
        <f>ROUNDUP(E14*3*365/12,0)</f>
        <v>0</v>
      </c>
      <c r="H14" s="5" t="s">
        <v>17</v>
      </c>
    </row>
    <row r="15" spans="2:8" ht="47.45" customHeight="1" thickBot="1" x14ac:dyDescent="0.2">
      <c r="B15" s="39"/>
      <c r="C15" s="3" t="s">
        <v>9</v>
      </c>
      <c r="D15" s="18" t="s">
        <v>7</v>
      </c>
      <c r="E15" s="20"/>
      <c r="F15" s="13" t="s">
        <v>20</v>
      </c>
      <c r="G15" s="7">
        <f>ROUNDUP(E15*3*365/12,0)</f>
        <v>0</v>
      </c>
      <c r="H15" s="5" t="s">
        <v>17</v>
      </c>
    </row>
    <row r="16" spans="2:8" ht="47.45" customHeight="1" thickBot="1" x14ac:dyDescent="0.2">
      <c r="B16" s="37" t="s">
        <v>11</v>
      </c>
      <c r="C16" s="3" t="s">
        <v>6</v>
      </c>
      <c r="D16" s="18" t="s">
        <v>7</v>
      </c>
      <c r="E16" s="20"/>
      <c r="F16" s="13" t="s">
        <v>21</v>
      </c>
      <c r="G16" s="7">
        <f>ROUNDUP(E16*1*365/12,0)</f>
        <v>0</v>
      </c>
      <c r="H16" s="5" t="s">
        <v>17</v>
      </c>
    </row>
    <row r="17" spans="2:8" ht="47.45" customHeight="1" thickBot="1" x14ac:dyDescent="0.2">
      <c r="B17" s="38"/>
      <c r="C17" s="3" t="s">
        <v>8</v>
      </c>
      <c r="D17" s="18" t="s">
        <v>7</v>
      </c>
      <c r="E17" s="20"/>
      <c r="F17" s="13" t="s">
        <v>19</v>
      </c>
      <c r="G17" s="7">
        <f>ROUNDUP(E17*2*365/12,0)</f>
        <v>0</v>
      </c>
      <c r="H17" s="5" t="s">
        <v>17</v>
      </c>
    </row>
    <row r="18" spans="2:8" ht="47.45" customHeight="1" thickBot="1" x14ac:dyDescent="0.2">
      <c r="B18" s="39"/>
      <c r="C18" s="3" t="s">
        <v>9</v>
      </c>
      <c r="D18" s="18" t="s">
        <v>7</v>
      </c>
      <c r="E18" s="20"/>
      <c r="F18" s="13" t="s">
        <v>19</v>
      </c>
      <c r="G18" s="7">
        <f>ROUNDUP(E18*2*365/12,0)</f>
        <v>0</v>
      </c>
      <c r="H18" s="5" t="s">
        <v>17</v>
      </c>
    </row>
    <row r="19" spans="2:8" ht="47.45" customHeight="1" thickBot="1" x14ac:dyDescent="0.2">
      <c r="B19" s="40" t="s">
        <v>12</v>
      </c>
      <c r="C19" s="41"/>
      <c r="D19" s="12" t="s">
        <v>7</v>
      </c>
      <c r="E19" s="20"/>
      <c r="F19" s="13" t="s">
        <v>25</v>
      </c>
      <c r="G19" s="7">
        <f>ROUNDUP(E19*20,0)</f>
        <v>0</v>
      </c>
      <c r="H19" s="5" t="s">
        <v>17</v>
      </c>
    </row>
    <row r="20" spans="2:8" ht="47.45" customHeight="1" thickBot="1" x14ac:dyDescent="0.2">
      <c r="B20" s="22" t="s">
        <v>26</v>
      </c>
      <c r="C20" s="23"/>
      <c r="D20" s="14" t="s">
        <v>27</v>
      </c>
      <c r="E20" s="21"/>
      <c r="F20" s="14" t="s">
        <v>28</v>
      </c>
      <c r="G20" s="15">
        <f>ROUNDUP(E20*100,0)</f>
        <v>0</v>
      </c>
      <c r="H20" s="16" t="s">
        <v>17</v>
      </c>
    </row>
    <row r="21" spans="2:8" ht="36" customHeight="1" thickTop="1" thickBot="1" x14ac:dyDescent="0.2">
      <c r="B21" s="43" t="s">
        <v>13</v>
      </c>
      <c r="C21" s="44"/>
      <c r="D21" s="45"/>
      <c r="E21" s="46" t="s">
        <v>22</v>
      </c>
      <c r="F21" s="47"/>
      <c r="G21" s="6">
        <f>SUM(G10:G20)</f>
        <v>0</v>
      </c>
      <c r="H21" s="10" t="s">
        <v>17</v>
      </c>
    </row>
    <row r="22" spans="2:8" ht="19.5" thickTop="1" thickBot="1" x14ac:dyDescent="0.2">
      <c r="B22" s="48"/>
      <c r="C22" s="48"/>
      <c r="D22" s="48"/>
      <c r="E22" s="48"/>
      <c r="F22" s="48"/>
      <c r="G22" s="48"/>
      <c r="H22" s="48"/>
    </row>
    <row r="23" spans="2:8" ht="36" customHeight="1" thickTop="1" thickBot="1" x14ac:dyDescent="0.2">
      <c r="B23" s="49" t="s">
        <v>14</v>
      </c>
      <c r="C23" s="50"/>
      <c r="D23" s="51"/>
      <c r="E23" s="52" t="s">
        <v>22</v>
      </c>
      <c r="F23" s="53"/>
      <c r="G23" s="8">
        <f>+G21+G7</f>
        <v>0</v>
      </c>
      <c r="H23" s="11" t="s">
        <v>17</v>
      </c>
    </row>
    <row r="24" spans="2:8" ht="18" thickTop="1" x14ac:dyDescent="0.15">
      <c r="B24" s="54" t="s">
        <v>24</v>
      </c>
      <c r="C24" s="54"/>
      <c r="D24" s="54"/>
      <c r="E24" s="54"/>
      <c r="F24" s="54"/>
      <c r="G24" s="54"/>
      <c r="H24" s="54"/>
    </row>
    <row r="25" spans="2:8" ht="18" x14ac:dyDescent="0.15">
      <c r="B25" s="42" t="s">
        <v>15</v>
      </c>
      <c r="C25" s="42"/>
      <c r="D25" s="42"/>
      <c r="E25" s="42"/>
      <c r="F25" s="42"/>
      <c r="G25" s="42"/>
      <c r="H25" s="42"/>
    </row>
    <row r="26" spans="2:8" ht="18" x14ac:dyDescent="0.15">
      <c r="B26" s="42" t="s">
        <v>16</v>
      </c>
      <c r="C26" s="42"/>
      <c r="D26" s="42"/>
      <c r="E26" s="42"/>
      <c r="F26" s="42"/>
      <c r="G26" s="42"/>
      <c r="H26" s="42"/>
    </row>
    <row r="27" spans="2:8" ht="19.149999999999999" customHeight="1" x14ac:dyDescent="0.15">
      <c r="B27" s="42" t="s">
        <v>30</v>
      </c>
      <c r="C27" s="42"/>
      <c r="D27" s="42"/>
      <c r="E27" s="42"/>
      <c r="F27" s="42"/>
      <c r="G27" s="42"/>
      <c r="H27" s="42"/>
    </row>
  </sheetData>
  <mergeCells count="21">
    <mergeCell ref="B25:H25"/>
    <mergeCell ref="B26:H26"/>
    <mergeCell ref="B27:H27"/>
    <mergeCell ref="B21:D21"/>
    <mergeCell ref="E21:F21"/>
    <mergeCell ref="B22:H22"/>
    <mergeCell ref="B23:D23"/>
    <mergeCell ref="E23:F23"/>
    <mergeCell ref="B24:H24"/>
    <mergeCell ref="B20:C20"/>
    <mergeCell ref="B3:H3"/>
    <mergeCell ref="D5:E5"/>
    <mergeCell ref="F5:G5"/>
    <mergeCell ref="B7:C7"/>
    <mergeCell ref="D7:F7"/>
    <mergeCell ref="B8:H8"/>
    <mergeCell ref="B9:H9"/>
    <mergeCell ref="B10:B12"/>
    <mergeCell ref="B13:B15"/>
    <mergeCell ref="B16:B18"/>
    <mergeCell ref="B19:C19"/>
  </mergeCells>
  <phoneticPr fontId="6"/>
  <printOptions horizontalCentered="1" verticalCentered="1"/>
  <pageMargins left="0.51181102362204722" right="0.51181102362204722" top="0.74803149606299213" bottom="0.35433070866141736" header="0.31496062992125984" footer="0.31496062992125984"/>
  <pageSetup paperSize="9"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様式4-6</vt:lpstr>
      <vt:lpstr>'様式4-6'!Print_Area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新宮市立医療センター 業務ユーザ</dc:creator>
  <cp:lastModifiedBy>新宮市立医療センター 業務ユーザ</cp:lastModifiedBy>
  <cp:lastPrinted>2026-09-11T08:19:24Z</cp:lastPrinted>
  <dcterms:created xsi:type="dcterms:W3CDTF">2026-09-03T10:38:22Z</dcterms:created>
  <dcterms:modified xsi:type="dcterms:W3CDTF">2026-09-18T06:54:13Z</dcterms:modified>
</cp:coreProperties>
</file>